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ilanvondracek/Library/Mobile Documents/com~apple~CloudDocs/Milan/A - TJ SBH/2. Rezervace UMT/Vzory/"/>
    </mc:Choice>
  </mc:AlternateContent>
  <xr:revisionPtr revIDLastSave="0" documentId="13_ncr:1_{B3FC3FAA-3CEF-314E-8EFE-FF5109E8858D}" xr6:coauthVersionLast="47" xr6:coauthVersionMax="47" xr10:uidLastSave="{00000000-0000-0000-0000-000000000000}"/>
  <bookViews>
    <workbookView xWindow="3560" yWindow="500" windowWidth="21680" windowHeight="16320" xr2:uid="{CA351A13-D5BF-4E0F-841B-7BDC9277D273}"/>
  </bookViews>
  <sheets>
    <sheet name="Objednávka" sheetId="1" r:id="rId1"/>
    <sheet name="List2" sheetId="2" state="hidden" r:id="rId2"/>
  </sheets>
  <definedNames>
    <definedName name="_xlnm.Print_Area" localSheetId="0">Objednávka!$A$1:$D$33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B30" i="1"/>
  <c r="B26" i="1"/>
  <c r="D29" i="1"/>
  <c r="D30" i="1"/>
</calcChain>
</file>

<file path=xl/sharedStrings.xml><?xml version="1.0" encoding="utf-8"?>
<sst xmlns="http://schemas.openxmlformats.org/spreadsheetml/2006/main" count="48" uniqueCount="40">
  <si>
    <t>PRONÁJEM PLOCHY</t>
  </si>
  <si>
    <t>Celková cena</t>
  </si>
  <si>
    <t>KONEČNÁ CENA</t>
  </si>
  <si>
    <t>OSVĚTLENÍ UMT</t>
  </si>
  <si>
    <t>počet</t>
  </si>
  <si>
    <t>hodina</t>
  </si>
  <si>
    <t>SLEVA</t>
  </si>
  <si>
    <t>KALKULACE CENY PRONÁJMU</t>
  </si>
  <si>
    <t>SLEVA JE MOŽNÁ POUZE PŘI DLOUHODOBÉM PRONÁJMU A PO DOHODĚ S KLUBEM</t>
  </si>
  <si>
    <t>Telefon:</t>
  </si>
  <si>
    <t>email:</t>
  </si>
  <si>
    <t>Adresa:</t>
  </si>
  <si>
    <t xml:space="preserve">IČO: </t>
  </si>
  <si>
    <t>Bankovní spojení:</t>
  </si>
  <si>
    <r>
      <rPr>
        <b/>
        <sz val="12"/>
        <color rgb="FF002060"/>
        <rFont val="Calibri"/>
        <family val="2"/>
        <charset val="238"/>
        <scheme val="minor"/>
      </rPr>
      <t>Úhrada:</t>
    </r>
    <r>
      <rPr>
        <sz val="12"/>
        <color rgb="FF002060"/>
        <rFont val="Calibri"/>
        <family val="2"/>
        <charset val="238"/>
        <scheme val="minor"/>
      </rPr>
      <t xml:space="preserve"> </t>
    </r>
  </si>
  <si>
    <t>SPECIFIKACE OBJEDNÁVKY</t>
  </si>
  <si>
    <t>KABINA</t>
  </si>
  <si>
    <t>KABINA 1x</t>
  </si>
  <si>
    <t xml:space="preserve">Subjekt: </t>
  </si>
  <si>
    <t>OBJEDNÁVKA PRONÁJMU UMT</t>
  </si>
  <si>
    <t>FAKTURA</t>
  </si>
  <si>
    <t>HOTOVĚ</t>
  </si>
  <si>
    <t>Vyberte</t>
  </si>
  <si>
    <r>
      <t xml:space="preserve">Správce areálu: </t>
    </r>
    <r>
      <rPr>
        <sz val="14"/>
        <color rgb="FF002060"/>
        <rFont val="Calibri (Základní text)"/>
        <charset val="238"/>
      </rPr>
      <t xml:space="preserve">Jiří Krupička, 602 337 111 </t>
    </r>
  </si>
  <si>
    <t>CENA PRONÁJMU</t>
  </si>
  <si>
    <t>ZÁPAS</t>
  </si>
  <si>
    <t>TRÉNINK</t>
  </si>
  <si>
    <t>JINÉ</t>
  </si>
  <si>
    <t>upřesněte</t>
  </si>
  <si>
    <t>V případě úhrady hotově plaťte před akcí panu Krupičkovi</t>
  </si>
  <si>
    <r>
      <t xml:space="preserve">Organizátor: </t>
    </r>
    <r>
      <rPr>
        <sz val="14"/>
        <color rgb="FF002060"/>
        <rFont val="Calibri (Základní text)"/>
        <charset val="238"/>
      </rPr>
      <t>TJ Sokol Bílá Hora z.s., 737 273 984, milan vondracek@sokolbilahora.cz</t>
    </r>
  </si>
  <si>
    <t>PRONÁJEM UMT</t>
  </si>
  <si>
    <t>Počet hodin / kabin</t>
  </si>
  <si>
    <t>ZÁKLADNÍ CENÍK PRONÁJMU - TJ SOKOL BÍLÁ HORA z.s.</t>
  </si>
  <si>
    <r>
      <t xml:space="preserve">Fakturační údaje:                 </t>
    </r>
    <r>
      <rPr>
        <i/>
        <sz val="12"/>
        <color rgb="FF002060"/>
        <rFont val="Calibri"/>
        <family val="2"/>
        <scheme val="minor"/>
      </rPr>
      <t xml:space="preserve"> (pouze v případě, že budete hradit fakturou)</t>
    </r>
  </si>
  <si>
    <t xml:space="preserve">Objednavatel: </t>
  </si>
  <si>
    <t>Termín konání akce:</t>
  </si>
  <si>
    <t>Akce:</t>
  </si>
  <si>
    <t>DATUM</t>
  </si>
  <si>
    <r>
      <rPr>
        <b/>
        <sz val="16"/>
        <color rgb="FF002060"/>
        <rFont val="Calibri (Základní text)"/>
        <charset val="238"/>
      </rPr>
      <t>Upozornění:</t>
    </r>
    <r>
      <rPr>
        <sz val="16"/>
        <color rgb="FF002060"/>
        <rFont val="Calibri (Základní text)"/>
        <charset val="238"/>
      </rPr>
      <t xml:space="preserve"> </t>
    </r>
    <r>
      <rPr>
        <sz val="14"/>
        <color rgb="FF00206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Z technických důvodů pronajíme pouze celé hřiště.                                                                                                                                                                      V zimních měsících se UMT neudržuje. V případě nezpůsobilosti povrchu je akce zrušena</t>
    </r>
    <r>
      <rPr>
        <b/>
        <sz val="14"/>
        <color rgb="FFFF0000"/>
        <rFont val="Calibri"/>
        <family val="2"/>
        <charset val="238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</si>
</sst>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Kč-405]_-;\-* #,##0\ [$Kč-405]_-;_-* &quot;-&quot;??\ [$Kč-405]_-;_-@_-"/>
    <numFmt numFmtId="165" formatCode="h:mm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4"/>
      <color rgb="FF002060"/>
      <name val="Calibri (Základní text)"/>
      <charset val="238"/>
    </font>
    <font>
      <b/>
      <sz val="14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6"/>
      <color rgb="FF002060"/>
      <name val="Calibri (Základní text)"/>
      <charset val="238"/>
    </font>
    <font>
      <b/>
      <sz val="16"/>
      <color rgb="FF002060"/>
      <name val="Calibri (Základní text)"/>
      <charset val="238"/>
    </font>
    <font>
      <b/>
      <sz val="14"/>
      <color rgb="FF00206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0"/>
      <color rgb="FFFF0000"/>
      <name val="Calibri (Základní text)"/>
      <charset val="238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left"/>
    </xf>
    <xf numFmtId="0" fontId="5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164" fontId="5" fillId="2" borderId="24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64" fontId="5" fillId="2" borderId="25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64" fontId="5" fillId="2" borderId="26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64" fontId="13" fillId="2" borderId="9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20" fontId="0" fillId="0" borderId="0" xfId="0" applyNumberFormat="1"/>
    <xf numFmtId="14" fontId="0" fillId="0" borderId="0" xfId="0" applyNumberFormat="1"/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14" fontId="13" fillId="3" borderId="9" xfId="0" applyNumberFormat="1" applyFont="1" applyFill="1" applyBorder="1" applyAlignment="1" applyProtection="1">
      <alignment horizontal="center" vertical="center"/>
      <protection locked="0"/>
    </xf>
    <xf numFmtId="14" fontId="13" fillId="3" borderId="4" xfId="0" applyNumberFormat="1" applyFont="1" applyFill="1" applyBorder="1" applyAlignment="1" applyProtection="1">
      <alignment horizontal="center" vertical="center"/>
      <protection locked="0"/>
    </xf>
    <xf numFmtId="165" fontId="13" fillId="3" borderId="4" xfId="0" applyNumberFormat="1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>
      <alignment vertical="center"/>
    </xf>
    <xf numFmtId="14" fontId="17" fillId="2" borderId="4" xfId="1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64" fontId="18" fillId="2" borderId="9" xfId="0" applyNumberFormat="1" applyFont="1" applyFill="1" applyBorder="1" applyAlignment="1">
      <alignment vertical="center"/>
    </xf>
    <xf numFmtId="14" fontId="13" fillId="3" borderId="4" xfId="0" applyNumberFormat="1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  <xf numFmtId="14" fontId="13" fillId="3" borderId="5" xfId="0" applyNumberFormat="1" applyFont="1" applyFill="1" applyBorder="1" applyAlignment="1" applyProtection="1">
      <alignment vertical="center"/>
      <protection locked="0"/>
    </xf>
    <xf numFmtId="14" fontId="13" fillId="3" borderId="6" xfId="0" applyNumberFormat="1" applyFont="1" applyFill="1" applyBorder="1" applyAlignment="1" applyProtection="1">
      <alignment vertical="center"/>
      <protection locked="0"/>
    </xf>
    <xf numFmtId="0" fontId="13" fillId="3" borderId="4" xfId="0" applyNumberFormat="1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9" fontId="5" fillId="2" borderId="4" xfId="1" applyFont="1" applyFill="1" applyBorder="1" applyAlignment="1" applyProtection="1">
      <alignment horizontal="center" vertical="center"/>
      <protection locked="0"/>
    </xf>
    <xf numFmtId="9" fontId="5" fillId="2" borderId="6" xfId="1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14" fontId="13" fillId="3" borderId="4" xfId="0" applyNumberFormat="1" applyFont="1" applyFill="1" applyBorder="1" applyAlignment="1" applyProtection="1">
      <alignment horizontal="center" vertical="center"/>
      <protection locked="0"/>
    </xf>
    <xf numFmtId="14" fontId="13" fillId="3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14" fontId="11" fillId="3" borderId="4" xfId="0" applyNumberFormat="1" applyFont="1" applyFill="1" applyBorder="1" applyAlignment="1" applyProtection="1">
      <alignment horizontal="left" vertical="center"/>
      <protection locked="0"/>
    </xf>
    <xf numFmtId="14" fontId="11" fillId="3" borderId="5" xfId="0" applyNumberFormat="1" applyFont="1" applyFill="1" applyBorder="1" applyAlignment="1" applyProtection="1">
      <alignment horizontal="left" vertical="center"/>
      <protection locked="0"/>
    </xf>
    <xf numFmtId="14" fontId="11" fillId="3" borderId="6" xfId="0" applyNumberFormat="1" applyFont="1" applyFill="1" applyBorder="1" applyAlignment="1" applyProtection="1">
      <alignment horizontal="left" vertical="center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805180</xdr:colOff>
      <xdr:row>0</xdr:row>
      <xdr:rowOff>141606</xdr:rowOff>
    </xdr:from>
    <xdr:to>
      <xdr:col>3</xdr:col>
      <xdr:colOff>1757680</xdr:colOff>
      <xdr:row>3</xdr:row>
      <xdr:rowOff>513081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56F9771-D78B-432D-A4D2-6B7976256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6380" y="141606"/>
          <a:ext cx="952500" cy="960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2B286-47FC-401F-954D-7A7E3562E4E3}">
  <sheetPr codeName="List1"/>
  <dimension ref="A1:H34"/>
  <sheetViews>
    <sheetView tabSelected="1" zoomScale="125" zoomScaleNormal="125" workbookViewId="0">
      <selection activeCell="A9" sqref="A9:D10"/>
    </sheetView>
  </sheetViews>
  <sheetFormatPr baseColWidth="10" defaultColWidth="8.83203125" defaultRowHeight="15" x14ac:dyDescent="0.2"/>
  <cols>
    <col min="1" max="4" width="25.5" customWidth="1"/>
    <col min="5" max="5" width="8.33203125" customWidth="1"/>
    <col min="7" max="8" width="10.1640625" bestFit="1" customWidth="1"/>
  </cols>
  <sheetData>
    <row r="1" spans="1:8" ht="16" thickTop="1" x14ac:dyDescent="0.2">
      <c r="A1" s="54" t="s">
        <v>19</v>
      </c>
      <c r="B1" s="55"/>
      <c r="C1" s="55"/>
      <c r="D1" s="56"/>
      <c r="H1" s="20"/>
    </row>
    <row r="2" spans="1:8" x14ac:dyDescent="0.2">
      <c r="A2" s="57"/>
      <c r="B2" s="58"/>
      <c r="C2" s="58"/>
      <c r="D2" s="59"/>
    </row>
    <row r="3" spans="1:8" x14ac:dyDescent="0.2">
      <c r="A3" s="57"/>
      <c r="B3" s="58"/>
      <c r="C3" s="58"/>
      <c r="D3" s="59"/>
    </row>
    <row r="4" spans="1:8" ht="48" customHeight="1" thickBot="1" x14ac:dyDescent="0.25">
      <c r="A4" s="60"/>
      <c r="B4" s="61"/>
      <c r="C4" s="61"/>
      <c r="D4" s="62"/>
    </row>
    <row r="5" spans="1:8" ht="22.5" customHeight="1" thickTop="1" thickBot="1" x14ac:dyDescent="0.25">
      <c r="A5" s="69" t="s">
        <v>33</v>
      </c>
      <c r="B5" s="70"/>
      <c r="C5" s="70"/>
      <c r="D5" s="71"/>
    </row>
    <row r="6" spans="1:8" ht="22.5" customHeight="1" thickTop="1" x14ac:dyDescent="0.2">
      <c r="A6" s="15" t="s">
        <v>0</v>
      </c>
      <c r="B6" s="67">
        <v>2000</v>
      </c>
      <c r="C6" s="68"/>
      <c r="D6" s="21" t="s">
        <v>5</v>
      </c>
    </row>
    <row r="7" spans="1:8" ht="22.5" customHeight="1" x14ac:dyDescent="0.2">
      <c r="A7" s="16" t="s">
        <v>17</v>
      </c>
      <c r="B7" s="65">
        <v>300</v>
      </c>
      <c r="C7" s="66"/>
      <c r="D7" s="22" t="s">
        <v>4</v>
      </c>
    </row>
    <row r="8" spans="1:8" ht="22.5" customHeight="1" thickBot="1" x14ac:dyDescent="0.25">
      <c r="A8" s="16" t="s">
        <v>3</v>
      </c>
      <c r="B8" s="63">
        <v>300</v>
      </c>
      <c r="C8" s="64"/>
      <c r="D8" s="23" t="s">
        <v>5</v>
      </c>
    </row>
    <row r="9" spans="1:8" ht="22.5" customHeight="1" thickTop="1" x14ac:dyDescent="0.2">
      <c r="A9" s="72" t="s">
        <v>15</v>
      </c>
      <c r="B9" s="73"/>
      <c r="C9" s="73"/>
      <c r="D9" s="74"/>
    </row>
    <row r="10" spans="1:8" ht="22.5" customHeight="1" thickBot="1" x14ac:dyDescent="0.25">
      <c r="A10" s="75"/>
      <c r="B10" s="76"/>
      <c r="C10" s="76"/>
      <c r="D10" s="77"/>
    </row>
    <row r="11" spans="1:8" ht="22.5" customHeight="1" thickTop="1" thickBot="1" x14ac:dyDescent="0.25">
      <c r="A11" s="18" t="s">
        <v>37</v>
      </c>
      <c r="B11" s="27" t="s">
        <v>22</v>
      </c>
      <c r="C11" s="98" t="s">
        <v>28</v>
      </c>
      <c r="D11" s="99"/>
    </row>
    <row r="12" spans="1:8" ht="22.5" customHeight="1" thickTop="1" thickBot="1" x14ac:dyDescent="0.25">
      <c r="A12" s="18" t="s">
        <v>36</v>
      </c>
      <c r="B12" s="28"/>
      <c r="C12" s="29" t="s">
        <v>22</v>
      </c>
      <c r="D12" s="30" t="s">
        <v>22</v>
      </c>
      <c r="G12" s="20"/>
    </row>
    <row r="13" spans="1:8" ht="22.5" customHeight="1" thickTop="1" thickBot="1" x14ac:dyDescent="0.25">
      <c r="A13" s="18" t="s">
        <v>35</v>
      </c>
      <c r="B13" s="105"/>
      <c r="C13" s="106"/>
      <c r="D13" s="107"/>
    </row>
    <row r="14" spans="1:8" ht="22.5" customHeight="1" thickTop="1" thickBot="1" x14ac:dyDescent="0.25">
      <c r="A14" s="18" t="s">
        <v>9</v>
      </c>
      <c r="B14" s="45"/>
      <c r="C14" s="43"/>
      <c r="D14" s="44"/>
    </row>
    <row r="15" spans="1:8" ht="22.5" customHeight="1" thickTop="1" thickBot="1" x14ac:dyDescent="0.25">
      <c r="A15" s="18" t="s">
        <v>10</v>
      </c>
      <c r="B15" s="36"/>
      <c r="C15" s="43"/>
      <c r="D15" s="44"/>
    </row>
    <row r="16" spans="1:8" ht="21.75" customHeight="1" thickTop="1" x14ac:dyDescent="0.2">
      <c r="A16" s="100" t="s">
        <v>34</v>
      </c>
      <c r="B16" s="24" t="s">
        <v>18</v>
      </c>
      <c r="C16" s="41"/>
      <c r="D16" s="42"/>
    </row>
    <row r="17" spans="1:4" ht="21.75" customHeight="1" x14ac:dyDescent="0.2">
      <c r="A17" s="101"/>
      <c r="B17" s="25" t="s">
        <v>11</v>
      </c>
      <c r="C17" s="37"/>
      <c r="D17" s="38"/>
    </row>
    <row r="18" spans="1:4" ht="21.75" customHeight="1" x14ac:dyDescent="0.2">
      <c r="A18" s="101"/>
      <c r="B18" s="25" t="s">
        <v>13</v>
      </c>
      <c r="C18" s="37"/>
      <c r="D18" s="38"/>
    </row>
    <row r="19" spans="1:4" ht="21.75" customHeight="1" thickBot="1" x14ac:dyDescent="0.25">
      <c r="A19" s="102"/>
      <c r="B19" s="26" t="s">
        <v>12</v>
      </c>
      <c r="C19" s="39"/>
      <c r="D19" s="40"/>
    </row>
    <row r="20" spans="1:4" ht="22.5" customHeight="1" thickTop="1" thickBot="1" x14ac:dyDescent="0.25">
      <c r="A20" s="4" t="s">
        <v>14</v>
      </c>
      <c r="B20" s="31" t="s">
        <v>22</v>
      </c>
      <c r="C20" s="103" t="s">
        <v>29</v>
      </c>
      <c r="D20" s="104"/>
    </row>
    <row r="21" spans="1:4" ht="35" customHeight="1" thickTop="1" thickBot="1" x14ac:dyDescent="0.25">
      <c r="A21" s="69" t="s">
        <v>7</v>
      </c>
      <c r="B21" s="70"/>
      <c r="C21" s="70"/>
      <c r="D21" s="71"/>
    </row>
    <row r="22" spans="1:4" ht="22.5" customHeight="1" thickTop="1" thickBot="1" x14ac:dyDescent="0.25">
      <c r="A22" s="5"/>
      <c r="B22" s="90" t="s">
        <v>32</v>
      </c>
      <c r="C22" s="91"/>
      <c r="D22" s="6" t="s">
        <v>1</v>
      </c>
    </row>
    <row r="23" spans="1:4" ht="22.5" customHeight="1" thickTop="1" x14ac:dyDescent="0.2">
      <c r="A23" s="7" t="s">
        <v>31</v>
      </c>
      <c r="B23" s="92">
        <v>0</v>
      </c>
      <c r="C23" s="93"/>
      <c r="D23" s="8">
        <f>B23*B6</f>
        <v>0</v>
      </c>
    </row>
    <row r="24" spans="1:4" ht="22.5" customHeight="1" x14ac:dyDescent="0.2">
      <c r="A24" s="9" t="s">
        <v>16</v>
      </c>
      <c r="B24" s="94">
        <v>0</v>
      </c>
      <c r="C24" s="95"/>
      <c r="D24" s="10">
        <f>B24*B7</f>
        <v>0</v>
      </c>
    </row>
    <row r="25" spans="1:4" ht="22.5" customHeight="1" thickBot="1" x14ac:dyDescent="0.25">
      <c r="A25" s="11" t="s">
        <v>3</v>
      </c>
      <c r="B25" s="96">
        <v>0</v>
      </c>
      <c r="C25" s="97"/>
      <c r="D25" s="12">
        <f>B25*B8</f>
        <v>0</v>
      </c>
    </row>
    <row r="26" spans="1:4" ht="22.5" customHeight="1" thickTop="1" thickBot="1" x14ac:dyDescent="0.25">
      <c r="A26" s="13" t="s">
        <v>24</v>
      </c>
      <c r="B26" s="87">
        <f>SUM(D23:D25)</f>
        <v>0</v>
      </c>
      <c r="C26" s="88"/>
      <c r="D26" s="89"/>
    </row>
    <row r="27" spans="1:4" ht="22.5" customHeight="1" thickTop="1" x14ac:dyDescent="0.2">
      <c r="A27" s="78" t="s">
        <v>8</v>
      </c>
      <c r="B27" s="79"/>
      <c r="C27" s="79"/>
      <c r="D27" s="80"/>
    </row>
    <row r="28" spans="1:4" ht="3" customHeight="1" thickBot="1" x14ac:dyDescent="0.25">
      <c r="A28" s="81"/>
      <c r="B28" s="82"/>
      <c r="C28" s="82"/>
      <c r="D28" s="83"/>
    </row>
    <row r="29" spans="1:4" ht="22.5" customHeight="1" thickTop="1" thickBot="1" x14ac:dyDescent="0.25">
      <c r="A29" s="13" t="s">
        <v>6</v>
      </c>
      <c r="B29" s="49">
        <v>0</v>
      </c>
      <c r="C29" s="50"/>
      <c r="D29" s="17">
        <f>B26*B29</f>
        <v>0</v>
      </c>
    </row>
    <row r="30" spans="1:4" ht="22.5" customHeight="1" thickTop="1" thickBot="1" x14ac:dyDescent="0.25">
      <c r="A30" s="32" t="s">
        <v>38</v>
      </c>
      <c r="B30" s="33">
        <f ca="1">TODAY()</f>
        <v>44824</v>
      </c>
      <c r="C30" s="34" t="s">
        <v>2</v>
      </c>
      <c r="D30" s="35">
        <f>B26-D29</f>
        <v>0</v>
      </c>
    </row>
    <row r="31" spans="1:4" ht="102" customHeight="1" thickTop="1" thickBot="1" x14ac:dyDescent="0.25">
      <c r="A31" s="84" t="s">
        <v>39</v>
      </c>
      <c r="B31" s="85"/>
      <c r="C31" s="85"/>
      <c r="D31" s="86"/>
    </row>
    <row r="32" spans="1:4" s="14" customFormat="1" ht="32" customHeight="1" thickTop="1" x14ac:dyDescent="0.2">
      <c r="A32" s="51" t="s">
        <v>30</v>
      </c>
      <c r="B32" s="52"/>
      <c r="C32" s="52"/>
      <c r="D32" s="53"/>
    </row>
    <row r="33" spans="1:4" ht="32" customHeight="1" thickBot="1" x14ac:dyDescent="0.25">
      <c r="A33" s="46" t="s">
        <v>23</v>
      </c>
      <c r="B33" s="47"/>
      <c r="C33" s="47"/>
      <c r="D33" s="48"/>
    </row>
    <row r="34" spans="1:4" ht="16" thickTop="1" x14ac:dyDescent="0.2">
      <c r="A34" s="3"/>
      <c r="B34" s="2"/>
      <c r="C34" s="1"/>
      <c r="D34" s="1"/>
    </row>
  </sheetData>
  <sheetProtection algorithmName="SHA-512" hashValue="SoaYqaUVcyDFIiWQ5s97U1prXQdNGUXjTRX4JOPFms9jGzyNRbo4zlKkroy8HUcb5/JgwKPJIVzsx50RYYZqEQ==" saltValue="DgO3cW08DF7eazn0+FiFQQ==" spinCount="100000" sheet="1" objects="1" scenarios="1"/>
  <mergeCells count="21">
    <mergeCell ref="C11:D11"/>
    <mergeCell ref="A21:D21"/>
    <mergeCell ref="A16:A19"/>
    <mergeCell ref="C20:D20"/>
    <mergeCell ref="B13:D13"/>
    <mergeCell ref="A33:D33"/>
    <mergeCell ref="B29:C29"/>
    <mergeCell ref="A32:D32"/>
    <mergeCell ref="A1:D4"/>
    <mergeCell ref="B8:C8"/>
    <mergeCell ref="B7:C7"/>
    <mergeCell ref="B6:C6"/>
    <mergeCell ref="A5:D5"/>
    <mergeCell ref="A9:D10"/>
    <mergeCell ref="A27:D28"/>
    <mergeCell ref="A31:D31"/>
    <mergeCell ref="B26:D26"/>
    <mergeCell ref="B22:C22"/>
    <mergeCell ref="B23:C23"/>
    <mergeCell ref="B24:C24"/>
    <mergeCell ref="B25:C25"/>
  </mergeCells>
  <pageMargins left="0.7" right="0.7" top="0.78740157499999996" bottom="0.78740157499999996" header="0.3" footer="0.3"/>
  <pageSetup paperSize="9" scale="8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92F38E73-C93A-A74A-9A67-8229BFBD4001}">
          <x14:formula1>
            <xm:f>List2!$A$1:$A$3</xm:f>
          </x14:formula1>
          <xm:sqref>B20</xm:sqref>
        </x14:dataValidation>
        <x14:dataValidation type="list" allowBlank="1" showInputMessage="1" showErrorMessage="1" xr:uid="{B15814EA-C4D3-2D46-99B2-EEB3B876ABC7}">
          <x14:formula1>
            <xm:f>List2!$A$6:$A$9</xm:f>
          </x14:formula1>
          <xm:sqref>B11</xm:sqref>
        </x14:dataValidation>
        <x14:dataValidation type="list" allowBlank="1" showInputMessage="1" showErrorMessage="1" xr:uid="{B5C8D776-943C-4C47-830F-FD0DD17DA7FC}">
          <x14:formula1>
            <xm:f>List2!$A$12:$A$41</xm:f>
          </x14:formula1>
          <xm:sqref>C12:D12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36F83-10BF-420D-94B2-51BA3B0CC758}">
  <sheetPr codeName="List2"/>
  <dimension ref="A1:E41"/>
  <sheetViews>
    <sheetView workbookViewId="0">
      <selection activeCell="F25" sqref="F25"/>
    </sheetView>
  </sheetViews>
  <sheetFormatPr baseColWidth="10" defaultColWidth="8.83203125" defaultRowHeight="15" x14ac:dyDescent="0.2"/>
  <sheetData>
    <row r="1" spans="1:5" x14ac:dyDescent="0.2">
      <c r="A1" t="s">
        <v>22</v>
      </c>
    </row>
    <row r="2" spans="1:5" x14ac:dyDescent="0.2">
      <c r="A2" t="s">
        <v>20</v>
      </c>
    </row>
    <row r="3" spans="1:5" x14ac:dyDescent="0.2">
      <c r="A3" t="s">
        <v>21</v>
      </c>
    </row>
    <row r="6" spans="1:5" x14ac:dyDescent="0.2">
      <c r="A6" t="s">
        <v>22</v>
      </c>
    </row>
    <row r="7" spans="1:5" x14ac:dyDescent="0.2">
      <c r="A7" t="s">
        <v>25</v>
      </c>
      <c r="E7" s="20"/>
    </row>
    <row r="8" spans="1:5" x14ac:dyDescent="0.2">
      <c r="A8" t="s">
        <v>26</v>
      </c>
    </row>
    <row r="9" spans="1:5" x14ac:dyDescent="0.2">
      <c r="A9" t="s">
        <v>27</v>
      </c>
    </row>
    <row r="12" spans="1:5" x14ac:dyDescent="0.2">
      <c r="A12" t="s">
        <v>22</v>
      </c>
    </row>
    <row r="13" spans="1:5" x14ac:dyDescent="0.2">
      <c r="A13" s="19">
        <v>0.33333333333333331</v>
      </c>
      <c r="B13" s="19"/>
    </row>
    <row r="14" spans="1:5" x14ac:dyDescent="0.2">
      <c r="A14" s="19">
        <v>0.35416666666666669</v>
      </c>
      <c r="B14" s="19"/>
    </row>
    <row r="15" spans="1:5" x14ac:dyDescent="0.2">
      <c r="A15" s="19">
        <v>0.375</v>
      </c>
      <c r="B15" s="19"/>
    </row>
    <row r="16" spans="1:5" x14ac:dyDescent="0.2">
      <c r="A16" s="19">
        <v>0.39583333333333298</v>
      </c>
      <c r="B16" s="19"/>
    </row>
    <row r="17" spans="1:2" x14ac:dyDescent="0.2">
      <c r="A17" s="19">
        <v>0.41666666666666702</v>
      </c>
      <c r="B17" s="19"/>
    </row>
    <row r="18" spans="1:2" x14ac:dyDescent="0.2">
      <c r="A18" s="19">
        <v>0.4375</v>
      </c>
      <c r="B18" s="19"/>
    </row>
    <row r="19" spans="1:2" x14ac:dyDescent="0.2">
      <c r="A19" s="19">
        <v>0.45833333333333298</v>
      </c>
      <c r="B19" s="19"/>
    </row>
    <row r="20" spans="1:2" x14ac:dyDescent="0.2">
      <c r="A20" s="19">
        <v>0.47916666666666702</v>
      </c>
      <c r="B20" s="19"/>
    </row>
    <row r="21" spans="1:2" x14ac:dyDescent="0.2">
      <c r="A21" s="19">
        <v>0.5</v>
      </c>
      <c r="B21" s="19"/>
    </row>
    <row r="22" spans="1:2" x14ac:dyDescent="0.2">
      <c r="A22" s="19">
        <v>0.52083333333333304</v>
      </c>
      <c r="B22" s="19"/>
    </row>
    <row r="23" spans="1:2" x14ac:dyDescent="0.2">
      <c r="A23" s="19">
        <v>0.54166666666666696</v>
      </c>
      <c r="B23" s="19"/>
    </row>
    <row r="24" spans="1:2" x14ac:dyDescent="0.2">
      <c r="A24" s="19">
        <v>0.5625</v>
      </c>
      <c r="B24" s="19"/>
    </row>
    <row r="25" spans="1:2" x14ac:dyDescent="0.2">
      <c r="A25" s="19">
        <v>0.58333333333333304</v>
      </c>
      <c r="B25" s="19"/>
    </row>
    <row r="26" spans="1:2" x14ac:dyDescent="0.2">
      <c r="A26" s="19">
        <v>0.60416666666666696</v>
      </c>
      <c r="B26" s="19"/>
    </row>
    <row r="27" spans="1:2" x14ac:dyDescent="0.2">
      <c r="A27" s="19">
        <v>0.625</v>
      </c>
      <c r="B27" s="19"/>
    </row>
    <row r="28" spans="1:2" x14ac:dyDescent="0.2">
      <c r="A28" s="19">
        <v>0.64583333333333404</v>
      </c>
      <c r="B28" s="19"/>
    </row>
    <row r="29" spans="1:2" x14ac:dyDescent="0.2">
      <c r="A29" s="19">
        <v>0.66666666666666696</v>
      </c>
      <c r="B29" s="19"/>
    </row>
    <row r="30" spans="1:2" x14ac:dyDescent="0.2">
      <c r="A30" s="19">
        <v>0.6875</v>
      </c>
      <c r="B30" s="19"/>
    </row>
    <row r="31" spans="1:2" x14ac:dyDescent="0.2">
      <c r="A31" s="19">
        <v>0.70833333333333404</v>
      </c>
      <c r="B31" s="19"/>
    </row>
    <row r="32" spans="1:2" x14ac:dyDescent="0.2">
      <c r="A32" s="19">
        <v>0.72916666666666696</v>
      </c>
      <c r="B32" s="19"/>
    </row>
    <row r="33" spans="1:2" x14ac:dyDescent="0.2">
      <c r="A33" s="19">
        <v>0.75</v>
      </c>
      <c r="B33" s="19"/>
    </row>
    <row r="34" spans="1:2" x14ac:dyDescent="0.2">
      <c r="A34" s="19">
        <v>0.77083333333333404</v>
      </c>
      <c r="B34" s="19"/>
    </row>
    <row r="35" spans="1:2" x14ac:dyDescent="0.2">
      <c r="A35" s="19">
        <v>0.79166666666666696</v>
      </c>
      <c r="B35" s="19"/>
    </row>
    <row r="36" spans="1:2" x14ac:dyDescent="0.2">
      <c r="A36" s="19">
        <v>0.812500000000001</v>
      </c>
      <c r="B36" s="19"/>
    </row>
    <row r="37" spans="1:2" x14ac:dyDescent="0.2">
      <c r="A37" s="19">
        <v>0.83333333333333404</v>
      </c>
      <c r="B37" s="19"/>
    </row>
    <row r="38" spans="1:2" x14ac:dyDescent="0.2">
      <c r="A38" s="19">
        <v>0.85416666666666696</v>
      </c>
      <c r="B38" s="19"/>
    </row>
    <row r="39" spans="1:2" x14ac:dyDescent="0.2">
      <c r="A39" s="19">
        <v>0.875000000000001</v>
      </c>
      <c r="B39" s="19"/>
    </row>
    <row r="40" spans="1:2" x14ac:dyDescent="0.2">
      <c r="A40" s="19">
        <v>0.89583333333333404</v>
      </c>
      <c r="B40" s="19"/>
    </row>
    <row r="41" spans="1:2" x14ac:dyDescent="0.2">
      <c r="A41" s="19">
        <v>0.91666666666666696</v>
      </c>
      <c r="B41" s="19"/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Objednávka</vt:lpstr>
      <vt:lpstr>List2</vt:lpstr>
      <vt:lpstr>Objednávka!Oblast_tisku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Vondráček</dc:creator>
  <cp:lastModifiedBy>Milan Vondráček</cp:lastModifiedBy>
  <cp:lastPrinted>2021-11-01T15:00:37Z</cp:lastPrinted>
  <dcterms:created xsi:type="dcterms:W3CDTF">2019-11-21T09:30:46Z</dcterms:created>
  <dcterms:modified xsi:type="dcterms:W3CDTF">2022-09-20T07:39:38Z</dcterms:modified>
</cp:coreProperties>
</file>